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UKL_RVO\VEREJNE OBSTARAVANIE\VO-obstaranie 2021\Klimatizácie 2021\Vyhlásenie zákazky\"/>
    </mc:Choice>
  </mc:AlternateContent>
  <bookViews>
    <workbookView xWindow="-120" yWindow="-120" windowWidth="29040" windowHeight="15840"/>
  </bookViews>
  <sheets>
    <sheet name="Klimatizácie" sheetId="1" r:id="rId1"/>
  </sheets>
  <definedNames>
    <definedName name="_xlnm._FilterDatabase" localSheetId="0" hidden="1">Klimatizácie!#REF!</definedName>
  </definedNames>
  <calcPr calcId="152511"/>
</workbook>
</file>

<file path=xl/calcChain.xml><?xml version="1.0" encoding="utf-8"?>
<calcChain xmlns="http://schemas.openxmlformats.org/spreadsheetml/2006/main">
  <c r="F15" i="1" l="1"/>
  <c r="F14" i="1"/>
  <c r="F13" i="1"/>
  <c r="F12" i="1"/>
  <c r="H71" i="1" l="1"/>
  <c r="H72" i="1"/>
  <c r="H73" i="1"/>
  <c r="H74" i="1"/>
  <c r="H70" i="1"/>
  <c r="H53" i="1"/>
  <c r="H54" i="1"/>
  <c r="H55" i="1"/>
  <c r="H56" i="1"/>
  <c r="H57" i="1"/>
  <c r="H58" i="1"/>
  <c r="H59" i="1"/>
  <c r="H60" i="1"/>
  <c r="H61" i="1"/>
  <c r="H62" i="1"/>
  <c r="H63" i="1"/>
  <c r="H52" i="1"/>
  <c r="H38" i="1"/>
  <c r="H39" i="1"/>
  <c r="H40" i="1"/>
  <c r="H41" i="1"/>
  <c r="H42" i="1"/>
  <c r="H43" i="1"/>
  <c r="H44" i="1"/>
  <c r="H45" i="1"/>
  <c r="H37" i="1"/>
  <c r="H24" i="1"/>
  <c r="H25" i="1"/>
  <c r="H26" i="1"/>
  <c r="H27" i="1"/>
  <c r="H28" i="1"/>
  <c r="H29" i="1"/>
  <c r="H30" i="1"/>
  <c r="H23" i="1"/>
  <c r="H75" i="1" l="1"/>
  <c r="H64" i="1"/>
  <c r="H31" i="1"/>
  <c r="H46" i="1"/>
  <c r="G13" i="1" s="1"/>
  <c r="H13" i="1" s="1"/>
  <c r="H76" i="1" l="1"/>
  <c r="H77" i="1" s="1"/>
  <c r="G15" i="1"/>
  <c r="H15" i="1" s="1"/>
  <c r="H65" i="1"/>
  <c r="H66" i="1" s="1"/>
  <c r="G14" i="1"/>
  <c r="H14" i="1" s="1"/>
  <c r="H47" i="1"/>
  <c r="H48" i="1" s="1"/>
  <c r="G12" i="1"/>
  <c r="H12" i="1" s="1"/>
  <c r="H32" i="1"/>
  <c r="H33" i="1" s="1"/>
  <c r="G16" i="1" l="1"/>
  <c r="G17" i="1" s="1"/>
  <c r="G18" i="1" s="1"/>
  <c r="H16" i="1"/>
  <c r="H17" i="1" s="1"/>
  <c r="H18" i="1" s="1"/>
</calcChain>
</file>

<file path=xl/sharedStrings.xml><?xml version="1.0" encoding="utf-8"?>
<sst xmlns="http://schemas.openxmlformats.org/spreadsheetml/2006/main" count="158" uniqueCount="82">
  <si>
    <t>ks</t>
  </si>
  <si>
    <t>poz.</t>
  </si>
  <si>
    <t>názov pol.</t>
  </si>
  <si>
    <t>mn.</t>
  </si>
  <si>
    <t>jed.</t>
  </si>
  <si>
    <t>kpl</t>
  </si>
  <si>
    <t>Odborná montáž / spustenie/ zaregulovanie</t>
  </si>
  <si>
    <t xml:space="preserve">Konzola alebo podstavec pre vonkajšiu jednotku a jej uchytenie na fasáde alebo podlahe (streche), vrátane kotiev a prvkov pre odhlučnenie a pružné uloženie. (Podstavec bude použitý iba v prípade, že by nebolo možné vonkajšiu jednotku uložiť priamo na existujúcu konštrukciu)
</t>
  </si>
  <si>
    <t>bm</t>
  </si>
  <si>
    <t>Prízemie</t>
  </si>
  <si>
    <t>Autoplošina</t>
  </si>
  <si>
    <t xml:space="preserve">Autoplošina </t>
  </si>
  <si>
    <t>3. poschodie</t>
  </si>
  <si>
    <t>2. poschodie</t>
  </si>
  <si>
    <t>1. poschodie</t>
  </si>
  <si>
    <t xml:space="preserve">Izolované Cu 6/10 rozvody chladu vrátane komunikačného káblu medzi vnútornou a vonkajšou jednotkou a potrubia odvodu kondenzátu od vnútornej jednotky   </t>
  </si>
  <si>
    <t xml:space="preserve">Izolované Cu 6/10 rozvody chladu vrátane komunikačného káblu medzi vnútornou a vonkajšou jednotkou a potrubia odvodu kondenzátu od vnútornej jednotky  </t>
  </si>
  <si>
    <r>
      <t>Vonkajšia jednotka</t>
    </r>
    <r>
      <rPr>
        <b/>
        <sz val="8"/>
        <rFont val="Arial"/>
        <family val="2"/>
        <charset val="238"/>
      </rPr>
      <t xml:space="preserve"> 5,2 kW</t>
    </r>
  </si>
  <si>
    <r>
      <t xml:space="preserve">Vnútorná jednotka  </t>
    </r>
    <r>
      <rPr>
        <b/>
        <sz val="8"/>
        <rFont val="Arial"/>
        <family val="2"/>
        <charset val="238"/>
      </rPr>
      <t>2,0 kW</t>
    </r>
  </si>
  <si>
    <r>
      <t xml:space="preserve">Vnútorná jendotka  </t>
    </r>
    <r>
      <rPr>
        <b/>
        <sz val="8"/>
        <rFont val="Arial"/>
        <family val="2"/>
        <charset val="238"/>
      </rPr>
      <t>2,0 kW</t>
    </r>
  </si>
  <si>
    <r>
      <t xml:space="preserve">Vonkajšia jednotka </t>
    </r>
    <r>
      <rPr>
        <b/>
        <sz val="8"/>
        <rFont val="Arial"/>
        <family val="2"/>
        <charset val="238"/>
      </rPr>
      <t xml:space="preserve"> 4,0 kW</t>
    </r>
  </si>
  <si>
    <r>
      <t xml:space="preserve">Vonkajšia jednotka </t>
    </r>
    <r>
      <rPr>
        <b/>
        <sz val="8"/>
        <rFont val="Arial"/>
        <family val="2"/>
        <charset val="238"/>
      </rPr>
      <t>4,0 kW</t>
    </r>
  </si>
  <si>
    <t>3.01</t>
  </si>
  <si>
    <t>3.02</t>
  </si>
  <si>
    <t>2.01</t>
  </si>
  <si>
    <t>2.02</t>
  </si>
  <si>
    <t>2.03</t>
  </si>
  <si>
    <t>2.04</t>
  </si>
  <si>
    <t>2.05</t>
  </si>
  <si>
    <t>2.06</t>
  </si>
  <si>
    <t>1.01</t>
  </si>
  <si>
    <t>1.02</t>
  </si>
  <si>
    <t>1.03</t>
  </si>
  <si>
    <t>1.04</t>
  </si>
  <si>
    <t>1.05</t>
  </si>
  <si>
    <t>0.01</t>
  </si>
  <si>
    <t>0.02</t>
  </si>
  <si>
    <t>0.03</t>
  </si>
  <si>
    <t>0.04</t>
  </si>
  <si>
    <t>0.05</t>
  </si>
  <si>
    <r>
      <t xml:space="preserve">Vútorná kazetová jednotka 4 cestná  </t>
    </r>
    <r>
      <rPr>
        <b/>
        <sz val="8"/>
        <rFont val="Arial"/>
        <family val="2"/>
        <charset val="238"/>
      </rPr>
      <t>3,5 kW</t>
    </r>
  </si>
  <si>
    <t xml:space="preserve">Dekoračný panel </t>
  </si>
  <si>
    <t xml:space="preserve">Káblový ovl. </t>
  </si>
  <si>
    <r>
      <t xml:space="preserve">Vonkajšia klimatizácia </t>
    </r>
    <r>
      <rPr>
        <b/>
        <sz val="8"/>
        <rFont val="Arial"/>
        <family val="2"/>
        <charset val="238"/>
      </rPr>
      <t>2,0 kW</t>
    </r>
  </si>
  <si>
    <r>
      <t xml:space="preserve">Vonkajšia jednotka </t>
    </r>
    <r>
      <rPr>
        <b/>
        <sz val="8"/>
        <rFont val="Arial"/>
        <family val="2"/>
        <charset val="238"/>
      </rPr>
      <t>3,4 kW</t>
    </r>
  </si>
  <si>
    <r>
      <t xml:space="preserve">Vonkajšia jednotka </t>
    </r>
    <r>
      <rPr>
        <b/>
        <sz val="8"/>
        <rFont val="Arial"/>
        <family val="2"/>
        <charset val="238"/>
      </rPr>
      <t>3,5 kW</t>
    </r>
  </si>
  <si>
    <r>
      <t xml:space="preserve">Vnútorná jednotka </t>
    </r>
    <r>
      <rPr>
        <b/>
        <sz val="8"/>
        <rFont val="Arial"/>
        <family val="2"/>
        <charset val="238"/>
      </rPr>
      <t>2,0 kW</t>
    </r>
  </si>
  <si>
    <r>
      <t xml:space="preserve">Vnútorná jednotka </t>
    </r>
    <r>
      <rPr>
        <b/>
        <sz val="8"/>
        <rFont val="Arial"/>
        <family val="2"/>
        <charset val="238"/>
      </rPr>
      <t xml:space="preserve"> 3,5 kW</t>
    </r>
  </si>
  <si>
    <r>
      <t xml:space="preserve">Vonkajšia jednotka </t>
    </r>
    <r>
      <rPr>
        <b/>
        <sz val="8"/>
        <rFont val="Arial"/>
        <family val="2"/>
        <charset val="238"/>
      </rPr>
      <t>5,0 kW</t>
    </r>
  </si>
  <si>
    <r>
      <t xml:space="preserve">Vonkajšia jednotka </t>
    </r>
    <r>
      <rPr>
        <b/>
        <sz val="8"/>
        <rFont val="Arial"/>
        <family val="2"/>
        <charset val="238"/>
      </rPr>
      <t>6,8 kW</t>
    </r>
  </si>
  <si>
    <r>
      <t xml:space="preserve">Vonkajšia jednotka  </t>
    </r>
    <r>
      <rPr>
        <b/>
        <sz val="8"/>
        <rFont val="Arial"/>
        <family val="2"/>
        <charset val="238"/>
      </rPr>
      <t>5,0 kW</t>
    </r>
  </si>
  <si>
    <r>
      <t xml:space="preserve">Vnútorná jednotka  </t>
    </r>
    <r>
      <rPr>
        <b/>
        <sz val="8"/>
        <rFont val="Arial"/>
        <family val="2"/>
        <charset val="238"/>
      </rPr>
      <t>3,5 kW</t>
    </r>
  </si>
  <si>
    <r>
      <t xml:space="preserve">Vnútorná jednotka </t>
    </r>
    <r>
      <rPr>
        <b/>
        <sz val="8"/>
        <rFont val="Arial"/>
        <family val="2"/>
        <charset val="238"/>
      </rPr>
      <t xml:space="preserve"> 2,5 kW</t>
    </r>
  </si>
  <si>
    <t>J. cena                               v Eur bez DPH</t>
  </si>
  <si>
    <t>Celková cena v Eur bez DPH</t>
  </si>
  <si>
    <t>20 % DPH</t>
  </si>
  <si>
    <t>Celková cena v Eur s DPH</t>
  </si>
  <si>
    <t>Cena celkom        v Eur bez DPH</t>
  </si>
  <si>
    <t>Cena celkom          v Eur bez DPH</t>
  </si>
  <si>
    <t>Pč.</t>
  </si>
  <si>
    <t>Objekt</t>
  </si>
  <si>
    <t>Mj</t>
  </si>
  <si>
    <t>množstvo</t>
  </si>
  <si>
    <t>SUKL - 1 NP</t>
  </si>
  <si>
    <t>SUKL- 2 NP</t>
  </si>
  <si>
    <t>SUKL- 3 NP</t>
  </si>
  <si>
    <t>SUKL -  prízemie</t>
  </si>
  <si>
    <t>Celková cena plnenia:</t>
  </si>
  <si>
    <t>Cena plnenia - rozpis cien podľa položiek:</t>
  </si>
  <si>
    <t>Adresa/ sídlo uchádzača:</t>
  </si>
  <si>
    <t xml:space="preserve">IČO: </t>
  </si>
  <si>
    <t xml:space="preserve">
IČ DPH:
</t>
  </si>
  <si>
    <t>Kontaktná osoba:</t>
  </si>
  <si>
    <t>tel. č., e-mail:</t>
  </si>
  <si>
    <t>Názov položky</t>
  </si>
  <si>
    <t>Dátum:</t>
  </si>
  <si>
    <t>Podpis:......................................................</t>
  </si>
  <si>
    <t>(vypísať meno, priezvisko a podpis)</t>
  </si>
  <si>
    <t xml:space="preserve">                                                                                                                  </t>
  </si>
  <si>
    <t xml:space="preserve">  Návrh na plnenie kritérií </t>
  </si>
  <si>
    <t xml:space="preserve">Ponuka uchádzača  k predmtu zákazky                                                                                                                                                                                                                           Dodávka a montáž  klimatizačných jednotiek podľa technickej a projektovej dokumentácie </t>
  </si>
  <si>
    <t xml:space="preserve">Príloha č.  3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</si>
</sst>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&quot;Sk&quot;_-;\-* #,##0.00\ &quot;Sk&quot;_-;_-* &quot;-&quot;??\ &quot;Sk&quot;_-;_-@_-"/>
    <numFmt numFmtId="165" formatCode="&quot; &quot;#,##0.00&quot;    &quot;;&quot;-&quot;#,##0.00&quot;    &quot;;&quot; -&quot;00&quot;    &quot;;&quot; &quot;@&quot; &quot;"/>
    <numFmt numFmtId="166" formatCode="#,##0.00\ &quot;€&quot;"/>
  </numFmts>
  <fonts count="1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8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Arial"/>
      <family val="2"/>
      <charset val="238"/>
    </font>
    <font>
      <u/>
      <sz val="10"/>
      <color rgb="FF0000FF"/>
      <name val="Arial CE"/>
      <charset val="238"/>
    </font>
    <font>
      <sz val="8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.5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6"/>
      </patternFill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164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" fillId="0" borderId="0"/>
    <xf numFmtId="0" fontId="8" fillId="0" borderId="0" applyNumberFormat="0" applyFill="0" applyBorder="0" applyAlignment="0" applyProtection="0"/>
    <xf numFmtId="0" fontId="6" fillId="0" borderId="0" applyNumberFormat="0" applyBorder="0" applyProtection="0"/>
    <xf numFmtId="165" fontId="7" fillId="0" borderId="0" applyFill="0" applyBorder="0" applyAlignment="0" applyProtection="0"/>
    <xf numFmtId="0" fontId="9" fillId="0" borderId="4">
      <alignment horizontal="center" vertical="center" wrapText="1"/>
    </xf>
  </cellStyleXfs>
  <cellXfs count="127">
    <xf numFmtId="0" fontId="0" fillId="0" borderId="0" xfId="0"/>
    <xf numFmtId="49" fontId="2" fillId="4" borderId="0" xfId="1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/>
    <xf numFmtId="0" fontId="1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5" borderId="5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wrapText="1"/>
    </xf>
    <xf numFmtId="0" fontId="5" fillId="5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/>
    </xf>
    <xf numFmtId="0" fontId="5" fillId="5" borderId="18" xfId="0" applyFont="1" applyFill="1" applyBorder="1" applyAlignment="1">
      <alignment horizontal="left"/>
    </xf>
    <xf numFmtId="0" fontId="5" fillId="5" borderId="19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wrapText="1"/>
    </xf>
    <xf numFmtId="166" fontId="1" fillId="0" borderId="9" xfId="0" applyNumberFormat="1" applyFont="1" applyBorder="1" applyAlignment="1">
      <alignment wrapText="1"/>
    </xf>
    <xf numFmtId="166" fontId="5" fillId="0" borderId="11" xfId="0" applyNumberFormat="1" applyFont="1" applyBorder="1" applyAlignment="1">
      <alignment wrapText="1"/>
    </xf>
    <xf numFmtId="0" fontId="1" fillId="0" borderId="14" xfId="0" applyFont="1" applyBorder="1" applyAlignment="1">
      <alignment horizontal="center" vertical="center"/>
    </xf>
    <xf numFmtId="166" fontId="1" fillId="0" borderId="5" xfId="0" applyNumberFormat="1" applyFont="1" applyBorder="1" applyAlignment="1">
      <alignment wrapText="1"/>
    </xf>
    <xf numFmtId="166" fontId="1" fillId="0" borderId="12" xfId="0" applyNumberFormat="1" applyFont="1" applyBorder="1" applyAlignment="1">
      <alignment wrapText="1"/>
    </xf>
    <xf numFmtId="166" fontId="1" fillId="0" borderId="5" xfId="0" applyNumberFormat="1" applyFont="1" applyBorder="1"/>
    <xf numFmtId="166" fontId="5" fillId="0" borderId="9" xfId="0" applyNumberFormat="1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166" fontId="5" fillId="5" borderId="9" xfId="0" applyNumberFormat="1" applyFont="1" applyFill="1" applyBorder="1" applyAlignment="1">
      <alignment wrapText="1"/>
    </xf>
    <xf numFmtId="166" fontId="5" fillId="5" borderId="11" xfId="0" applyNumberFormat="1" applyFont="1" applyFill="1" applyBorder="1" applyAlignment="1">
      <alignment wrapText="1"/>
    </xf>
    <xf numFmtId="166" fontId="5" fillId="3" borderId="9" xfId="0" applyNumberFormat="1" applyFont="1" applyFill="1" applyBorder="1" applyAlignment="1">
      <alignment wrapText="1"/>
    </xf>
    <xf numFmtId="166" fontId="5" fillId="3" borderId="11" xfId="0" applyNumberFormat="1" applyFont="1" applyFill="1" applyBorder="1" applyAlignment="1">
      <alignment wrapText="1"/>
    </xf>
    <xf numFmtId="166" fontId="1" fillId="0" borderId="9" xfId="0" applyNumberFormat="1" applyFont="1" applyBorder="1"/>
    <xf numFmtId="0" fontId="5" fillId="5" borderId="17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49" fontId="1" fillId="0" borderId="32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32" xfId="0" applyNumberFormat="1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0" fontId="2" fillId="0" borderId="37" xfId="0" applyFont="1" applyBorder="1"/>
    <xf numFmtId="49" fontId="1" fillId="4" borderId="27" xfId="10" applyNumberFormat="1" applyFont="1" applyFill="1" applyBorder="1" applyAlignment="1">
      <alignment horizontal="center" vertical="top" wrapText="1"/>
    </xf>
    <xf numFmtId="49" fontId="1" fillId="4" borderId="33" xfId="10" applyNumberFormat="1" applyFont="1" applyFill="1" applyBorder="1" applyAlignment="1">
      <alignment horizontal="center" vertical="top" wrapText="1"/>
    </xf>
    <xf numFmtId="49" fontId="1" fillId="3" borderId="27" xfId="0" applyNumberFormat="1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wrapText="1"/>
    </xf>
    <xf numFmtId="0" fontId="5" fillId="5" borderId="38" xfId="0" applyFont="1" applyFill="1" applyBorder="1" applyAlignment="1">
      <alignment wrapText="1"/>
    </xf>
    <xf numFmtId="0" fontId="5" fillId="5" borderId="32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49" fontId="1" fillId="4" borderId="8" xfId="10" applyNumberFormat="1" applyFont="1" applyFill="1" applyBorder="1" applyAlignment="1">
      <alignment horizontal="center" vertical="center" wrapText="1"/>
    </xf>
    <xf numFmtId="49" fontId="1" fillId="4" borderId="33" xfId="10" applyNumberFormat="1" applyFont="1" applyFill="1" applyBorder="1" applyAlignment="1">
      <alignment horizontal="center" vertical="center" wrapText="1"/>
    </xf>
    <xf numFmtId="49" fontId="1" fillId="4" borderId="8" xfId="10" applyNumberFormat="1" applyFont="1" applyFill="1" applyBorder="1" applyAlignment="1">
      <alignment horizontal="center" vertical="top" wrapText="1"/>
    </xf>
    <xf numFmtId="49" fontId="13" fillId="4" borderId="8" xfId="10" applyNumberFormat="1" applyFont="1" applyFill="1" applyBorder="1" applyAlignment="1">
      <alignment horizontal="center" vertical="top" wrapText="1"/>
    </xf>
    <xf numFmtId="49" fontId="13" fillId="4" borderId="32" xfId="10" applyNumberFormat="1" applyFont="1" applyFill="1" applyBorder="1" applyAlignment="1">
      <alignment horizontal="center" vertical="top" wrapText="1"/>
    </xf>
    <xf numFmtId="0" fontId="5" fillId="5" borderId="24" xfId="0" applyFont="1" applyFill="1" applyBorder="1" applyAlignment="1">
      <alignment horizontal="center" vertical="center"/>
    </xf>
    <xf numFmtId="166" fontId="5" fillId="0" borderId="43" xfId="0" applyNumberFormat="1" applyFont="1" applyBorder="1" applyAlignment="1">
      <alignment wrapText="1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6" fillId="2" borderId="0" xfId="0" applyFont="1" applyFill="1"/>
    <xf numFmtId="0" fontId="16" fillId="2" borderId="0" xfId="0" applyFont="1" applyFill="1" applyAlignment="1">
      <alignment horizontal="left"/>
    </xf>
    <xf numFmtId="0" fontId="16" fillId="2" borderId="0" xfId="0" applyFont="1" applyFill="1" applyBorder="1" applyAlignment="1">
      <alignment wrapText="1"/>
    </xf>
    <xf numFmtId="0" fontId="16" fillId="2" borderId="0" xfId="0" applyFont="1" applyFill="1" applyBorder="1" applyAlignment="1"/>
    <xf numFmtId="0" fontId="16" fillId="2" borderId="0" xfId="0" applyFont="1" applyFill="1" applyBorder="1" applyAlignment="1">
      <alignment horizontal="left" wrapText="1"/>
    </xf>
    <xf numFmtId="0" fontId="16" fillId="2" borderId="0" xfId="0" applyFont="1" applyFill="1" applyBorder="1" applyAlignment="1">
      <alignment horizontal="left"/>
    </xf>
    <xf numFmtId="0" fontId="1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49" fontId="5" fillId="4" borderId="27" xfId="10" applyNumberFormat="1" applyFont="1" applyFill="1" applyBorder="1" applyAlignment="1">
      <alignment horizontal="right" vertical="center" wrapText="1"/>
    </xf>
    <xf numFmtId="49" fontId="5" fillId="4" borderId="22" xfId="10" applyNumberFormat="1" applyFont="1" applyFill="1" applyBorder="1" applyAlignment="1">
      <alignment horizontal="right" vertical="center" wrapText="1"/>
    </xf>
    <xf numFmtId="49" fontId="5" fillId="4" borderId="8" xfId="10" applyNumberFormat="1" applyFont="1" applyFill="1" applyBorder="1" applyAlignment="1">
      <alignment horizontal="right" vertical="center" wrapText="1"/>
    </xf>
    <xf numFmtId="49" fontId="5" fillId="4" borderId="0" xfId="10" applyNumberFormat="1" applyFont="1" applyFill="1" applyBorder="1" applyAlignment="1">
      <alignment horizontal="right" vertical="center" wrapText="1"/>
    </xf>
    <xf numFmtId="49" fontId="5" fillId="4" borderId="29" xfId="10" applyNumberFormat="1" applyFont="1" applyFill="1" applyBorder="1" applyAlignment="1">
      <alignment horizontal="right" vertical="center" wrapText="1"/>
    </xf>
    <xf numFmtId="49" fontId="5" fillId="4" borderId="15" xfId="10" applyNumberFormat="1" applyFont="1" applyFill="1" applyBorder="1" applyAlignment="1">
      <alignment horizontal="right" vertical="center" wrapText="1"/>
    </xf>
    <xf numFmtId="49" fontId="5" fillId="4" borderId="16" xfId="10" applyNumberFormat="1" applyFont="1" applyFill="1" applyBorder="1" applyAlignment="1">
      <alignment horizontal="right" vertical="center" wrapText="1"/>
    </xf>
    <xf numFmtId="0" fontId="5" fillId="3" borderId="39" xfId="0" applyFont="1" applyFill="1" applyBorder="1" applyAlignment="1">
      <alignment horizontal="left" vertical="center"/>
    </xf>
    <xf numFmtId="0" fontId="5" fillId="3" borderId="40" xfId="0" applyFont="1" applyFill="1" applyBorder="1" applyAlignment="1">
      <alignment horizontal="left" vertical="center"/>
    </xf>
    <xf numFmtId="0" fontId="5" fillId="3" borderId="41" xfId="0" applyFont="1" applyFill="1" applyBorder="1" applyAlignment="1">
      <alignment horizontal="left" vertical="center"/>
    </xf>
    <xf numFmtId="0" fontId="5" fillId="5" borderId="46" xfId="0" applyFont="1" applyFill="1" applyBorder="1" applyAlignment="1">
      <alignment horizontal="center" vertical="center" wrapText="1"/>
    </xf>
    <xf numFmtId="0" fontId="5" fillId="5" borderId="4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5" fillId="4" borderId="30" xfId="1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2" fillId="3" borderId="16" xfId="0" applyFont="1" applyFill="1" applyBorder="1" applyAlignment="1">
      <alignment horizontal="left"/>
    </xf>
    <xf numFmtId="0" fontId="5" fillId="5" borderId="21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Border="1" applyAlignment="1">
      <alignment horizontal="right" wrapText="1"/>
    </xf>
    <xf numFmtId="0" fontId="16" fillId="2" borderId="3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49" fontId="5" fillId="6" borderId="27" xfId="10" applyNumberFormat="1" applyFont="1" applyFill="1" applyBorder="1" applyAlignment="1">
      <alignment horizontal="right" vertical="center" wrapText="1"/>
    </xf>
    <xf numFmtId="49" fontId="5" fillId="6" borderId="22" xfId="10" applyNumberFormat="1" applyFont="1" applyFill="1" applyBorder="1" applyAlignment="1">
      <alignment horizontal="right" vertical="center" wrapText="1"/>
    </xf>
    <xf numFmtId="49" fontId="5" fillId="6" borderId="28" xfId="10" applyNumberFormat="1" applyFont="1" applyFill="1" applyBorder="1" applyAlignment="1">
      <alignment horizontal="right" vertical="center" wrapText="1"/>
    </xf>
    <xf numFmtId="49" fontId="5" fillId="6" borderId="8" xfId="10" applyNumberFormat="1" applyFont="1" applyFill="1" applyBorder="1" applyAlignment="1">
      <alignment horizontal="right" vertical="center" wrapText="1"/>
    </xf>
    <xf numFmtId="49" fontId="5" fillId="6" borderId="0" xfId="10" applyNumberFormat="1" applyFont="1" applyFill="1" applyBorder="1" applyAlignment="1">
      <alignment horizontal="right" vertical="center" wrapText="1"/>
    </xf>
    <xf numFmtId="49" fontId="5" fillId="6" borderId="29" xfId="10" applyNumberFormat="1" applyFont="1" applyFill="1" applyBorder="1" applyAlignment="1">
      <alignment horizontal="right" vertical="center" wrapText="1"/>
    </xf>
    <xf numFmtId="49" fontId="5" fillId="6" borderId="15" xfId="10" applyNumberFormat="1" applyFont="1" applyFill="1" applyBorder="1" applyAlignment="1">
      <alignment horizontal="right" vertical="center" wrapText="1"/>
    </xf>
    <xf numFmtId="49" fontId="5" fillId="6" borderId="16" xfId="10" applyNumberFormat="1" applyFont="1" applyFill="1" applyBorder="1" applyAlignment="1">
      <alignment horizontal="right" vertical="center" wrapText="1"/>
    </xf>
    <xf numFmtId="49" fontId="5" fillId="6" borderId="30" xfId="10" applyNumberFormat="1" applyFont="1" applyFill="1" applyBorder="1" applyAlignment="1">
      <alignment horizontal="right" vertical="center" wrapText="1"/>
    </xf>
    <xf numFmtId="49" fontId="5" fillId="7" borderId="22" xfId="10" applyNumberFormat="1" applyFont="1" applyFill="1" applyBorder="1" applyAlignment="1">
      <alignment horizontal="right" vertical="center" wrapText="1"/>
    </xf>
    <xf numFmtId="49" fontId="5" fillId="7" borderId="28" xfId="10" applyNumberFormat="1" applyFont="1" applyFill="1" applyBorder="1" applyAlignment="1">
      <alignment horizontal="right" vertical="center" wrapText="1"/>
    </xf>
    <xf numFmtId="49" fontId="5" fillId="7" borderId="0" xfId="10" applyNumberFormat="1" applyFont="1" applyFill="1" applyBorder="1" applyAlignment="1">
      <alignment horizontal="right" vertical="center" wrapText="1"/>
    </xf>
    <xf numFmtId="49" fontId="5" fillId="7" borderId="29" xfId="10" applyNumberFormat="1" applyFont="1" applyFill="1" applyBorder="1" applyAlignment="1">
      <alignment horizontal="right" vertical="center" wrapText="1"/>
    </xf>
    <xf numFmtId="49" fontId="5" fillId="7" borderId="16" xfId="10" applyNumberFormat="1" applyFont="1" applyFill="1" applyBorder="1" applyAlignment="1">
      <alignment horizontal="right" vertical="center" wrapText="1"/>
    </xf>
    <xf numFmtId="49" fontId="5" fillId="7" borderId="30" xfId="10" applyNumberFormat="1" applyFont="1" applyFill="1" applyBorder="1" applyAlignment="1">
      <alignment horizontal="right" vertical="center" wrapText="1"/>
    </xf>
  </cellXfs>
  <cellStyles count="11">
    <cellStyle name="Čiarka 2" xfId="9"/>
    <cellStyle name="Hypertextové prepojenie 2" xfId="1"/>
    <cellStyle name="Hypertextové prepojenie 3" xfId="7"/>
    <cellStyle name="Mena 2" xfId="2"/>
    <cellStyle name="Mena 3" xfId="3"/>
    <cellStyle name="Mena 3 2" xfId="4"/>
    <cellStyle name="Normálna 2" xfId="5"/>
    <cellStyle name="Normálna 3" xfId="6"/>
    <cellStyle name="Normálne" xfId="0" builtinId="0"/>
    <cellStyle name="normální_272_06-10-08_VV_Chuchle" xfId="8"/>
    <cellStyle name="Podhlavička" xfId="10"/>
  </cellStyles>
  <dxfs count="0"/>
  <tableStyles count="0" defaultTableStyle="TableStyleMedium9" defaultPivotStyle="PivotStyleLight16"/>
  <colors>
    <mruColors>
      <color rgb="FF2440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78</xdr:row>
      <xdr:rowOff>0</xdr:rowOff>
    </xdr:from>
    <xdr:to>
      <xdr:col>3</xdr:col>
      <xdr:colOff>304800</xdr:colOff>
      <xdr:row>79</xdr:row>
      <xdr:rowOff>165651</xdr:rowOff>
    </xdr:to>
    <xdr:sp macro="" textlink="">
      <xdr:nvSpPr>
        <xdr:cNvPr id="2101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235026A7-7B44-45E5-ACF7-9E4BD6852344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2915900"/>
          <a:ext cx="3048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312420</xdr:colOff>
      <xdr:row>79</xdr:row>
      <xdr:rowOff>146767</xdr:rowOff>
    </xdr:to>
    <xdr:sp macro="" textlink="">
      <xdr:nvSpPr>
        <xdr:cNvPr id="20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090CBD96-0963-471E-B7E9-5DC8B1E9C202}"/>
            </a:ext>
          </a:extLst>
        </xdr:cNvPr>
        <xdr:cNvSpPr>
          <a:spLocks noChangeAspect="1" noChangeArrowheads="1"/>
        </xdr:cNvSpPr>
      </xdr:nvSpPr>
      <xdr:spPr bwMode="auto">
        <a:xfrm>
          <a:off x="1059180" y="10888980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0</xdr:colOff>
      <xdr:row>78</xdr:row>
      <xdr:rowOff>0</xdr:rowOff>
    </xdr:from>
    <xdr:ext cx="304800" cy="331304"/>
    <xdr:sp macro="" textlink="">
      <xdr:nvSpPr>
        <xdr:cNvPr id="4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235026A7-7B44-45E5-ACF7-9E4BD6852344}"/>
            </a:ext>
          </a:extLst>
        </xdr:cNvPr>
        <xdr:cNvSpPr>
          <a:spLocks noChangeAspect="1" noChangeArrowheads="1"/>
        </xdr:cNvSpPr>
      </xdr:nvSpPr>
      <xdr:spPr bwMode="auto">
        <a:xfrm>
          <a:off x="1035326" y="23224435"/>
          <a:ext cx="304800" cy="331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78</xdr:row>
      <xdr:rowOff>0</xdr:rowOff>
    </xdr:from>
    <xdr:ext cx="312420" cy="312420"/>
    <xdr:sp macro="" textlink="">
      <xdr:nvSpPr>
        <xdr:cNvPr id="5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090CBD96-0963-471E-B7E9-5DC8B1E9C202}"/>
            </a:ext>
          </a:extLst>
        </xdr:cNvPr>
        <xdr:cNvSpPr>
          <a:spLocks noChangeAspect="1" noChangeArrowheads="1"/>
        </xdr:cNvSpPr>
      </xdr:nvSpPr>
      <xdr:spPr bwMode="auto">
        <a:xfrm>
          <a:off x="1035326" y="23224435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04800" cy="331304"/>
    <xdr:sp macro="" textlink="">
      <xdr:nvSpPr>
        <xdr:cNvPr id="6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235026A7-7B44-45E5-ACF7-9E4BD6852344}"/>
            </a:ext>
          </a:extLst>
        </xdr:cNvPr>
        <xdr:cNvSpPr>
          <a:spLocks noChangeAspect="1" noChangeArrowheads="1"/>
        </xdr:cNvSpPr>
      </xdr:nvSpPr>
      <xdr:spPr bwMode="auto">
        <a:xfrm>
          <a:off x="1035326" y="19389587"/>
          <a:ext cx="304800" cy="331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312420" cy="312420"/>
    <xdr:sp macro="" textlink="">
      <xdr:nvSpPr>
        <xdr:cNvPr id="7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090CBD96-0963-471E-B7E9-5DC8B1E9C202}"/>
            </a:ext>
          </a:extLst>
        </xdr:cNvPr>
        <xdr:cNvSpPr>
          <a:spLocks noChangeAspect="1" noChangeArrowheads="1"/>
        </xdr:cNvSpPr>
      </xdr:nvSpPr>
      <xdr:spPr bwMode="auto">
        <a:xfrm>
          <a:off x="1035326" y="19389587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30</xdr:row>
      <xdr:rowOff>0</xdr:rowOff>
    </xdr:from>
    <xdr:ext cx="304800" cy="331304"/>
    <xdr:sp macro="" textlink="">
      <xdr:nvSpPr>
        <xdr:cNvPr id="10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235026A7-7B44-45E5-ACF7-9E4BD6852344}"/>
            </a:ext>
          </a:extLst>
        </xdr:cNvPr>
        <xdr:cNvSpPr>
          <a:spLocks noChangeAspect="1" noChangeArrowheads="1"/>
        </xdr:cNvSpPr>
      </xdr:nvSpPr>
      <xdr:spPr bwMode="auto">
        <a:xfrm>
          <a:off x="1035326" y="22694348"/>
          <a:ext cx="304800" cy="331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30</xdr:row>
      <xdr:rowOff>0</xdr:rowOff>
    </xdr:from>
    <xdr:ext cx="312420" cy="312420"/>
    <xdr:sp macro="" textlink="">
      <xdr:nvSpPr>
        <xdr:cNvPr id="11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090CBD96-0963-471E-B7E9-5DC8B1E9C202}"/>
            </a:ext>
          </a:extLst>
        </xdr:cNvPr>
        <xdr:cNvSpPr>
          <a:spLocks noChangeAspect="1" noChangeArrowheads="1"/>
        </xdr:cNvSpPr>
      </xdr:nvSpPr>
      <xdr:spPr bwMode="auto">
        <a:xfrm>
          <a:off x="1035326" y="22694348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256760</xdr:colOff>
      <xdr:row>45</xdr:row>
      <xdr:rowOff>0</xdr:rowOff>
    </xdr:from>
    <xdr:ext cx="304800" cy="331304"/>
    <xdr:sp macro="" textlink="">
      <xdr:nvSpPr>
        <xdr:cNvPr id="12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235026A7-7B44-45E5-ACF7-9E4BD6852344}"/>
            </a:ext>
          </a:extLst>
        </xdr:cNvPr>
        <xdr:cNvSpPr>
          <a:spLocks noChangeAspect="1" noChangeArrowheads="1"/>
        </xdr:cNvSpPr>
      </xdr:nvSpPr>
      <xdr:spPr bwMode="auto">
        <a:xfrm>
          <a:off x="2335695" y="13533783"/>
          <a:ext cx="304800" cy="3313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45</xdr:row>
      <xdr:rowOff>0</xdr:rowOff>
    </xdr:from>
    <xdr:ext cx="312420" cy="312420"/>
    <xdr:sp macro="" textlink="">
      <xdr:nvSpPr>
        <xdr:cNvPr id="13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090CBD96-0963-471E-B7E9-5DC8B1E9C202}"/>
            </a:ext>
          </a:extLst>
        </xdr:cNvPr>
        <xdr:cNvSpPr>
          <a:spLocks noChangeAspect="1" noChangeArrowheads="1"/>
        </xdr:cNvSpPr>
      </xdr:nvSpPr>
      <xdr:spPr bwMode="auto">
        <a:xfrm>
          <a:off x="1035326" y="22031739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312420" cy="312420"/>
    <xdr:sp macro="" textlink="">
      <xdr:nvSpPr>
        <xdr:cNvPr id="15" name="AutoShape 255" descr="imap://comklimavass@mail.cadix.sk:143/fetch%3EUID%3E/INBOX%3E69?part=1.1.2.2&amp;filename=cejjibfa.png">
          <a:extLst>
            <a:ext uri="{FF2B5EF4-FFF2-40B4-BE49-F238E27FC236}">
              <a16:creationId xmlns="" xmlns:a16="http://schemas.microsoft.com/office/drawing/2014/main" id="{090CBD96-0963-471E-B7E9-5DC8B1E9C202}"/>
            </a:ext>
          </a:extLst>
        </xdr:cNvPr>
        <xdr:cNvSpPr>
          <a:spLocks noChangeAspect="1" noChangeArrowheads="1"/>
        </xdr:cNvSpPr>
      </xdr:nvSpPr>
      <xdr:spPr bwMode="auto">
        <a:xfrm>
          <a:off x="1466022" y="5391978"/>
          <a:ext cx="31242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FFFF00"/>
            </a:gs>
            <a:gs pos="100000">
              <a:srgbClr val="FF9933"/>
            </a:gs>
          </a:gsLst>
          <a:path path="rect">
            <a:fillToRect l="50000" t="50000" r="50000" b="50000"/>
          </a:path>
        </a:gra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C0C0C0">
              <a:alpha val="8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FFFF00"/>
            </a:gs>
            <a:gs pos="100000">
              <a:srgbClr val="FF9933"/>
            </a:gs>
          </a:gsLst>
          <a:path path="rect">
            <a:fillToRect l="50000" t="50000" r="50000" b="50000"/>
          </a:path>
        </a:gra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C0C0C0">
              <a:alpha val="8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showGridLines="0" tabSelected="1" zoomScale="115" zoomScaleNormal="115" zoomScaleSheetLayoutView="115" workbookViewId="0">
      <selection activeCell="K22" sqref="K22"/>
    </sheetView>
  </sheetViews>
  <sheetFormatPr defaultColWidth="9.140625" defaultRowHeight="12.75" x14ac:dyDescent="0.2"/>
  <cols>
    <col min="1" max="1" width="9.140625" style="3"/>
    <col min="2" max="2" width="9.85546875" style="2" customWidth="1"/>
    <col min="3" max="3" width="12.140625" style="2" customWidth="1"/>
    <col min="4" max="4" width="35.85546875" style="2" customWidth="1"/>
    <col min="5" max="5" width="8.5703125" style="2" customWidth="1"/>
    <col min="6" max="6" width="10.5703125" style="2" customWidth="1"/>
    <col min="7" max="7" width="13.140625" style="3" customWidth="1"/>
    <col min="8" max="8" width="13" style="3" customWidth="1"/>
    <col min="9" max="16384" width="9.140625" style="3"/>
  </cols>
  <sheetData>
    <row r="1" spans="1:8" ht="24" customHeight="1" x14ac:dyDescent="0.2">
      <c r="A1" s="69" t="s">
        <v>81</v>
      </c>
      <c r="B1" s="68"/>
      <c r="C1" s="68"/>
      <c r="D1" s="72" t="s">
        <v>79</v>
      </c>
      <c r="E1" s="72"/>
      <c r="F1" s="72"/>
      <c r="G1" s="68"/>
      <c r="H1" s="68"/>
    </row>
    <row r="2" spans="1:8" x14ac:dyDescent="0.2">
      <c r="B2" s="62"/>
      <c r="C2" s="63"/>
      <c r="D2" s="63"/>
      <c r="E2" s="63"/>
      <c r="F2" s="63"/>
      <c r="G2" s="63"/>
      <c r="H2" s="63"/>
    </row>
    <row r="3" spans="1:8" ht="27.75" customHeight="1" x14ac:dyDescent="0.2">
      <c r="B3" s="106" t="s">
        <v>80</v>
      </c>
      <c r="C3" s="106"/>
      <c r="D3" s="106"/>
      <c r="E3" s="106"/>
      <c r="F3" s="106"/>
      <c r="G3" s="106"/>
      <c r="H3" s="106"/>
    </row>
    <row r="4" spans="1:8" ht="30.75" customHeight="1" x14ac:dyDescent="0.2">
      <c r="B4" s="107" t="s">
        <v>69</v>
      </c>
      <c r="C4" s="107"/>
      <c r="D4" s="108"/>
      <c r="E4" s="108"/>
      <c r="F4" s="108"/>
      <c r="G4" s="108"/>
      <c r="H4" s="64"/>
    </row>
    <row r="5" spans="1:8" ht="29.25" customHeight="1" x14ac:dyDescent="0.2">
      <c r="B5" s="107" t="s">
        <v>70</v>
      </c>
      <c r="C5" s="107"/>
      <c r="D5" s="111"/>
      <c r="E5" s="111"/>
      <c r="F5" s="111"/>
      <c r="G5" s="111"/>
      <c r="H5" s="64"/>
    </row>
    <row r="6" spans="1:8" ht="37.5" customHeight="1" x14ac:dyDescent="0.2">
      <c r="B6" s="107" t="s">
        <v>71</v>
      </c>
      <c r="C6" s="107"/>
      <c r="D6" s="108"/>
      <c r="E6" s="108"/>
      <c r="F6" s="108"/>
      <c r="G6" s="108"/>
      <c r="H6" s="65"/>
    </row>
    <row r="7" spans="1:8" ht="32.25" customHeight="1" x14ac:dyDescent="0.2">
      <c r="B7" s="107" t="s">
        <v>72</v>
      </c>
      <c r="C7" s="107"/>
      <c r="D7" s="109"/>
      <c r="E7" s="109"/>
      <c r="F7" s="109"/>
      <c r="G7" s="109"/>
      <c r="H7" s="65"/>
    </row>
    <row r="8" spans="1:8" ht="32.25" customHeight="1" x14ac:dyDescent="0.2">
      <c r="B8" s="107" t="s">
        <v>73</v>
      </c>
      <c r="C8" s="107"/>
      <c r="D8" s="110"/>
      <c r="E8" s="110"/>
      <c r="F8" s="110"/>
      <c r="G8" s="110"/>
      <c r="H8" s="65"/>
    </row>
    <row r="9" spans="1:8" ht="32.25" customHeight="1" x14ac:dyDescent="0.2">
      <c r="B9" s="66"/>
      <c r="C9" s="66"/>
      <c r="D9" s="67"/>
      <c r="E9" s="67"/>
      <c r="F9" s="67"/>
      <c r="G9" s="67"/>
      <c r="H9" s="67"/>
    </row>
    <row r="10" spans="1:8" ht="35.25" customHeight="1" thickBot="1" x14ac:dyDescent="0.25">
      <c r="B10" s="97" t="s">
        <v>67</v>
      </c>
      <c r="C10" s="97"/>
      <c r="D10" s="97"/>
      <c r="E10" s="4"/>
      <c r="F10" s="4"/>
    </row>
    <row r="11" spans="1:8" ht="29.25" customHeight="1" x14ac:dyDescent="0.2">
      <c r="B11" s="31" t="s">
        <v>59</v>
      </c>
      <c r="C11" s="14" t="s">
        <v>60</v>
      </c>
      <c r="D11" s="14" t="s">
        <v>61</v>
      </c>
      <c r="E11" s="14" t="s">
        <v>62</v>
      </c>
      <c r="F11" s="15" t="s">
        <v>53</v>
      </c>
      <c r="G11" s="16" t="s">
        <v>58</v>
      </c>
      <c r="H11" s="16" t="s">
        <v>58</v>
      </c>
    </row>
    <row r="12" spans="1:8" ht="18" customHeight="1" x14ac:dyDescent="0.2">
      <c r="B12" s="32">
        <v>1</v>
      </c>
      <c r="C12" s="13" t="s">
        <v>66</v>
      </c>
      <c r="D12" s="13" t="s">
        <v>5</v>
      </c>
      <c r="E12" s="13">
        <v>1</v>
      </c>
      <c r="F12" s="22">
        <f>SUM(G31)</f>
        <v>0</v>
      </c>
      <c r="G12" s="30">
        <f>SUM(H31)</f>
        <v>0</v>
      </c>
      <c r="H12" s="30">
        <f>SUM(G12)</f>
        <v>0</v>
      </c>
    </row>
    <row r="13" spans="1:8" ht="18" customHeight="1" x14ac:dyDescent="0.2">
      <c r="B13" s="32">
        <v>2</v>
      </c>
      <c r="C13" s="13" t="s">
        <v>63</v>
      </c>
      <c r="D13" s="13" t="s">
        <v>5</v>
      </c>
      <c r="E13" s="13">
        <v>1</v>
      </c>
      <c r="F13" s="22">
        <f>SUM(G46)</f>
        <v>0</v>
      </c>
      <c r="G13" s="30">
        <f>SUM(H46)</f>
        <v>0</v>
      </c>
      <c r="H13" s="30">
        <f t="shared" ref="H13:H15" si="0">SUM(G13)</f>
        <v>0</v>
      </c>
    </row>
    <row r="14" spans="1:8" ht="18" customHeight="1" x14ac:dyDescent="0.2">
      <c r="B14" s="32">
        <v>3</v>
      </c>
      <c r="C14" s="13" t="s">
        <v>64</v>
      </c>
      <c r="D14" s="13" t="s">
        <v>5</v>
      </c>
      <c r="E14" s="13">
        <v>1</v>
      </c>
      <c r="F14" s="22">
        <f>SUM(G64)</f>
        <v>0</v>
      </c>
      <c r="G14" s="30">
        <f>SUM(H64)</f>
        <v>0</v>
      </c>
      <c r="H14" s="30">
        <f t="shared" si="0"/>
        <v>0</v>
      </c>
    </row>
    <row r="15" spans="1:8" ht="18" customHeight="1" x14ac:dyDescent="0.2">
      <c r="B15" s="32">
        <v>4</v>
      </c>
      <c r="C15" s="13" t="s">
        <v>65</v>
      </c>
      <c r="D15" s="13" t="s">
        <v>5</v>
      </c>
      <c r="E15" s="13">
        <v>1</v>
      </c>
      <c r="F15" s="22">
        <f>SUM(G75)</f>
        <v>0</v>
      </c>
      <c r="G15" s="30">
        <f>SUM(H75)</f>
        <v>0</v>
      </c>
      <c r="H15" s="30">
        <f t="shared" si="0"/>
        <v>0</v>
      </c>
    </row>
    <row r="16" spans="1:8" ht="18" customHeight="1" x14ac:dyDescent="0.2">
      <c r="B16" s="112" t="s">
        <v>54</v>
      </c>
      <c r="C16" s="113"/>
      <c r="D16" s="113"/>
      <c r="E16" s="113"/>
      <c r="F16" s="114"/>
      <c r="G16" s="26">
        <f>SUM(G12:G15)</f>
        <v>0</v>
      </c>
      <c r="H16" s="26">
        <f>SUM(H12:H15)</f>
        <v>0</v>
      </c>
    </row>
    <row r="17" spans="1:8" ht="18" customHeight="1" x14ac:dyDescent="0.2">
      <c r="B17" s="115" t="s">
        <v>55</v>
      </c>
      <c r="C17" s="116"/>
      <c r="D17" s="116"/>
      <c r="E17" s="116"/>
      <c r="F17" s="117"/>
      <c r="G17" s="26">
        <f>SUM((G16/100)*20)</f>
        <v>0</v>
      </c>
      <c r="H17" s="26">
        <f>SUM((H16/100)*20)</f>
        <v>0</v>
      </c>
    </row>
    <row r="18" spans="1:8" ht="18" customHeight="1" thickBot="1" x14ac:dyDescent="0.25">
      <c r="B18" s="118" t="s">
        <v>56</v>
      </c>
      <c r="C18" s="119"/>
      <c r="D18" s="119"/>
      <c r="E18" s="119"/>
      <c r="F18" s="120"/>
      <c r="G18" s="27">
        <f>SUM(G16:G17)</f>
        <v>0</v>
      </c>
      <c r="H18" s="27">
        <f>SUM(H16:H17)</f>
        <v>0</v>
      </c>
    </row>
    <row r="19" spans="1:8" ht="18" customHeight="1" x14ac:dyDescent="0.2">
      <c r="C19" s="4"/>
      <c r="D19" s="4"/>
      <c r="E19" s="4"/>
      <c r="F19" s="4"/>
    </row>
    <row r="20" spans="1:8" ht="18" customHeight="1" thickBot="1" x14ac:dyDescent="0.25">
      <c r="B20" s="97" t="s">
        <v>68</v>
      </c>
      <c r="C20" s="97"/>
      <c r="D20" s="97"/>
      <c r="E20" s="97"/>
      <c r="F20" s="97"/>
      <c r="G20" s="97"/>
      <c r="H20" s="97"/>
    </row>
    <row r="21" spans="1:8" ht="18" customHeight="1" x14ac:dyDescent="0.2">
      <c r="B21" s="103" t="s">
        <v>9</v>
      </c>
      <c r="C21" s="104"/>
      <c r="D21" s="104"/>
      <c r="E21" s="104"/>
      <c r="F21" s="104"/>
      <c r="G21" s="104"/>
      <c r="H21" s="105"/>
    </row>
    <row r="22" spans="1:8" ht="25.5" customHeight="1" x14ac:dyDescent="0.2">
      <c r="B22" s="39" t="s">
        <v>1</v>
      </c>
      <c r="C22" s="101" t="s">
        <v>74</v>
      </c>
      <c r="D22" s="102"/>
      <c r="E22" s="12" t="s">
        <v>3</v>
      </c>
      <c r="F22" s="12" t="s">
        <v>4</v>
      </c>
      <c r="G22" s="10" t="s">
        <v>53</v>
      </c>
      <c r="H22" s="11" t="s">
        <v>57</v>
      </c>
    </row>
    <row r="23" spans="1:8" ht="18" customHeight="1" x14ac:dyDescent="0.2">
      <c r="B23" s="33" t="s">
        <v>35</v>
      </c>
      <c r="C23" s="89" t="s">
        <v>18</v>
      </c>
      <c r="D23" s="89"/>
      <c r="E23" s="37">
        <v>6</v>
      </c>
      <c r="F23" s="8" t="s">
        <v>0</v>
      </c>
      <c r="G23" s="20"/>
      <c r="H23" s="17">
        <f>SUM(G23*E23)</f>
        <v>0</v>
      </c>
    </row>
    <row r="24" spans="1:8" ht="18" customHeight="1" x14ac:dyDescent="0.2">
      <c r="B24" s="33" t="s">
        <v>36</v>
      </c>
      <c r="C24" s="89" t="s">
        <v>52</v>
      </c>
      <c r="D24" s="89"/>
      <c r="E24" s="37">
        <v>2</v>
      </c>
      <c r="F24" s="8" t="s">
        <v>0</v>
      </c>
      <c r="G24" s="20"/>
      <c r="H24" s="17">
        <f t="shared" ref="H24:H30" si="1">SUM(G24*E24)</f>
        <v>0</v>
      </c>
    </row>
    <row r="25" spans="1:8" ht="18" customHeight="1" x14ac:dyDescent="0.2">
      <c r="B25" s="33" t="s">
        <v>37</v>
      </c>
      <c r="C25" s="89" t="s">
        <v>51</v>
      </c>
      <c r="D25" s="89"/>
      <c r="E25" s="37">
        <v>2</v>
      </c>
      <c r="F25" s="8" t="s">
        <v>0</v>
      </c>
      <c r="G25" s="20"/>
      <c r="H25" s="17">
        <f t="shared" si="1"/>
        <v>0</v>
      </c>
    </row>
    <row r="26" spans="1:8" ht="18" customHeight="1" x14ac:dyDescent="0.2">
      <c r="B26" s="33" t="s">
        <v>38</v>
      </c>
      <c r="C26" s="89" t="s">
        <v>50</v>
      </c>
      <c r="D26" s="89"/>
      <c r="E26" s="37">
        <v>2</v>
      </c>
      <c r="F26" s="8" t="s">
        <v>0</v>
      </c>
      <c r="G26" s="20"/>
      <c r="H26" s="17">
        <f t="shared" si="1"/>
        <v>0</v>
      </c>
    </row>
    <row r="27" spans="1:8" ht="18" customHeight="1" x14ac:dyDescent="0.2">
      <c r="B27" s="34" t="s">
        <v>39</v>
      </c>
      <c r="C27" s="89" t="s">
        <v>49</v>
      </c>
      <c r="D27" s="89"/>
      <c r="E27" s="37">
        <v>2</v>
      </c>
      <c r="F27" s="8" t="s">
        <v>0</v>
      </c>
      <c r="G27" s="21"/>
      <c r="H27" s="17">
        <f t="shared" si="1"/>
        <v>0</v>
      </c>
    </row>
    <row r="28" spans="1:8" ht="35.25" customHeight="1" x14ac:dyDescent="0.2">
      <c r="B28" s="35"/>
      <c r="C28" s="89" t="s">
        <v>15</v>
      </c>
      <c r="D28" s="89"/>
      <c r="E28" s="37">
        <v>60</v>
      </c>
      <c r="F28" s="8" t="s">
        <v>8</v>
      </c>
      <c r="G28" s="22"/>
      <c r="H28" s="17">
        <f t="shared" si="1"/>
        <v>0</v>
      </c>
    </row>
    <row r="29" spans="1:8" ht="55.5" customHeight="1" x14ac:dyDescent="0.2">
      <c r="B29" s="35"/>
      <c r="C29" s="73" t="s">
        <v>7</v>
      </c>
      <c r="D29" s="73"/>
      <c r="E29" s="37">
        <v>4</v>
      </c>
      <c r="F29" s="8" t="s">
        <v>0</v>
      </c>
      <c r="G29" s="22"/>
      <c r="H29" s="17">
        <f t="shared" si="1"/>
        <v>0</v>
      </c>
    </row>
    <row r="30" spans="1:8" ht="18" customHeight="1" x14ac:dyDescent="0.2">
      <c r="B30" s="36"/>
      <c r="C30" s="89" t="s">
        <v>6</v>
      </c>
      <c r="D30" s="89"/>
      <c r="E30" s="38">
        <v>10</v>
      </c>
      <c r="F30" s="19" t="s">
        <v>5</v>
      </c>
      <c r="G30" s="22"/>
      <c r="H30" s="17">
        <f t="shared" si="1"/>
        <v>0</v>
      </c>
    </row>
    <row r="31" spans="1:8" ht="18" customHeight="1" x14ac:dyDescent="0.2">
      <c r="A31" s="40"/>
      <c r="B31" s="121" t="s">
        <v>54</v>
      </c>
      <c r="C31" s="121"/>
      <c r="D31" s="121"/>
      <c r="E31" s="121"/>
      <c r="F31" s="121"/>
      <c r="G31" s="122"/>
      <c r="H31" s="28">
        <f>SUM(H23:H30)</f>
        <v>0</v>
      </c>
    </row>
    <row r="32" spans="1:8" ht="18" customHeight="1" x14ac:dyDescent="0.2">
      <c r="A32" s="40"/>
      <c r="B32" s="123" t="s">
        <v>55</v>
      </c>
      <c r="C32" s="123"/>
      <c r="D32" s="123"/>
      <c r="E32" s="123"/>
      <c r="F32" s="123"/>
      <c r="G32" s="124"/>
      <c r="H32" s="28">
        <f>SUM((H31/100)*20)</f>
        <v>0</v>
      </c>
    </row>
    <row r="33" spans="1:8" ht="18" customHeight="1" thickBot="1" x14ac:dyDescent="0.25">
      <c r="A33" s="40"/>
      <c r="B33" s="125" t="s">
        <v>56</v>
      </c>
      <c r="C33" s="125"/>
      <c r="D33" s="125"/>
      <c r="E33" s="125"/>
      <c r="F33" s="125"/>
      <c r="G33" s="126"/>
      <c r="H33" s="29">
        <f>SUM(H31:H32)</f>
        <v>0</v>
      </c>
    </row>
    <row r="34" spans="1:8" ht="7.5" customHeight="1" thickBot="1" x14ac:dyDescent="0.25">
      <c r="C34" s="4"/>
      <c r="D34" s="4"/>
      <c r="E34" s="4"/>
      <c r="F34" s="4"/>
    </row>
    <row r="35" spans="1:8" ht="18" customHeight="1" thickBot="1" x14ac:dyDescent="0.25">
      <c r="A35" s="40"/>
      <c r="B35" s="83" t="s">
        <v>14</v>
      </c>
      <c r="C35" s="84"/>
      <c r="D35" s="84"/>
      <c r="E35" s="84"/>
      <c r="F35" s="84"/>
      <c r="G35" s="84"/>
      <c r="H35" s="85"/>
    </row>
    <row r="36" spans="1:8" ht="24" customHeight="1" x14ac:dyDescent="0.2">
      <c r="B36" s="44" t="s">
        <v>1</v>
      </c>
      <c r="C36" s="100" t="s">
        <v>2</v>
      </c>
      <c r="D36" s="100"/>
      <c r="E36" s="45" t="s">
        <v>3</v>
      </c>
      <c r="F36" s="45" t="s">
        <v>4</v>
      </c>
      <c r="G36" s="46" t="s">
        <v>53</v>
      </c>
      <c r="H36" s="47" t="s">
        <v>57</v>
      </c>
    </row>
    <row r="37" spans="1:8" ht="18" customHeight="1" x14ac:dyDescent="0.2">
      <c r="B37" s="42" t="s">
        <v>30</v>
      </c>
      <c r="C37" s="89" t="s">
        <v>46</v>
      </c>
      <c r="D37" s="89"/>
      <c r="E37" s="37">
        <v>6</v>
      </c>
      <c r="F37" s="8" t="s">
        <v>0</v>
      </c>
      <c r="G37" s="20"/>
      <c r="H37" s="17">
        <f>SUM(G37*E37)</f>
        <v>0</v>
      </c>
    </row>
    <row r="38" spans="1:8" ht="18" customHeight="1" x14ac:dyDescent="0.2">
      <c r="B38" s="42" t="s">
        <v>31</v>
      </c>
      <c r="C38" s="89" t="s">
        <v>47</v>
      </c>
      <c r="D38" s="89"/>
      <c r="E38" s="37">
        <v>3</v>
      </c>
      <c r="F38" s="8" t="s">
        <v>0</v>
      </c>
      <c r="G38" s="20"/>
      <c r="H38" s="17">
        <f t="shared" ref="H38:H45" si="2">SUM(G38*E38)</f>
        <v>0</v>
      </c>
    </row>
    <row r="39" spans="1:8" ht="18" customHeight="1" x14ac:dyDescent="0.2">
      <c r="B39" s="42" t="s">
        <v>32</v>
      </c>
      <c r="C39" s="89" t="s">
        <v>45</v>
      </c>
      <c r="D39" s="89"/>
      <c r="E39" s="37">
        <v>1</v>
      </c>
      <c r="F39" s="8" t="s">
        <v>0</v>
      </c>
      <c r="G39" s="20"/>
      <c r="H39" s="17">
        <f t="shared" si="2"/>
        <v>0</v>
      </c>
    </row>
    <row r="40" spans="1:8" ht="18" customHeight="1" x14ac:dyDescent="0.2">
      <c r="B40" s="42" t="s">
        <v>33</v>
      </c>
      <c r="C40" s="89" t="s">
        <v>48</v>
      </c>
      <c r="D40" s="89"/>
      <c r="E40" s="37">
        <v>2</v>
      </c>
      <c r="F40" s="8" t="s">
        <v>0</v>
      </c>
      <c r="G40" s="20"/>
      <c r="H40" s="17">
        <f t="shared" si="2"/>
        <v>0</v>
      </c>
    </row>
    <row r="41" spans="1:8" ht="18" customHeight="1" x14ac:dyDescent="0.2">
      <c r="B41" s="41" t="s">
        <v>34</v>
      </c>
      <c r="C41" s="89" t="s">
        <v>20</v>
      </c>
      <c r="D41" s="89"/>
      <c r="E41" s="37">
        <v>2</v>
      </c>
      <c r="F41" s="8" t="s">
        <v>0</v>
      </c>
      <c r="G41" s="21"/>
      <c r="H41" s="17">
        <f t="shared" si="2"/>
        <v>0</v>
      </c>
    </row>
    <row r="42" spans="1:8" ht="18" customHeight="1" x14ac:dyDescent="0.2">
      <c r="B42" s="43"/>
      <c r="C42" s="89" t="s">
        <v>10</v>
      </c>
      <c r="D42" s="89"/>
      <c r="E42" s="37">
        <v>1</v>
      </c>
      <c r="F42" s="8" t="s">
        <v>5</v>
      </c>
      <c r="G42" s="22"/>
      <c r="H42" s="17">
        <f t="shared" si="2"/>
        <v>0</v>
      </c>
    </row>
    <row r="43" spans="1:8" ht="37.5" customHeight="1" x14ac:dyDescent="0.2">
      <c r="B43" s="35"/>
      <c r="C43" s="89" t="s">
        <v>16</v>
      </c>
      <c r="D43" s="89"/>
      <c r="E43" s="37">
        <v>50</v>
      </c>
      <c r="F43" s="8" t="s">
        <v>8</v>
      </c>
      <c r="G43" s="22"/>
      <c r="H43" s="17">
        <f t="shared" si="2"/>
        <v>0</v>
      </c>
    </row>
    <row r="44" spans="1:8" ht="35.25" customHeight="1" x14ac:dyDescent="0.2">
      <c r="B44" s="35"/>
      <c r="C44" s="73" t="s">
        <v>7</v>
      </c>
      <c r="D44" s="73"/>
      <c r="E44" s="37">
        <v>5</v>
      </c>
      <c r="F44" s="8" t="s">
        <v>0</v>
      </c>
      <c r="G44" s="22"/>
      <c r="H44" s="17">
        <f t="shared" si="2"/>
        <v>0</v>
      </c>
    </row>
    <row r="45" spans="1:8" ht="18" customHeight="1" x14ac:dyDescent="0.2">
      <c r="B45" s="36"/>
      <c r="C45" s="89" t="s">
        <v>6</v>
      </c>
      <c r="D45" s="89"/>
      <c r="E45" s="37">
        <v>9</v>
      </c>
      <c r="F45" s="8" t="s">
        <v>5</v>
      </c>
      <c r="G45" s="22"/>
      <c r="H45" s="17">
        <f t="shared" si="2"/>
        <v>0</v>
      </c>
    </row>
    <row r="46" spans="1:8" ht="18" customHeight="1" x14ac:dyDescent="0.2">
      <c r="A46" s="40"/>
      <c r="B46" s="79" t="s">
        <v>54</v>
      </c>
      <c r="C46" s="79"/>
      <c r="D46" s="79"/>
      <c r="E46" s="79"/>
      <c r="F46" s="79"/>
      <c r="G46" s="80"/>
      <c r="H46" s="23">
        <f>SUM(H37:H45)</f>
        <v>0</v>
      </c>
    </row>
    <row r="47" spans="1:8" ht="18" customHeight="1" x14ac:dyDescent="0.2">
      <c r="A47" s="40"/>
      <c r="B47" s="79" t="s">
        <v>55</v>
      </c>
      <c r="C47" s="79"/>
      <c r="D47" s="79"/>
      <c r="E47" s="79"/>
      <c r="F47" s="79"/>
      <c r="G47" s="80"/>
      <c r="H47" s="23">
        <f>SUM((H46/100)*20)</f>
        <v>0</v>
      </c>
    </row>
    <row r="48" spans="1:8" ht="18" customHeight="1" thickBot="1" x14ac:dyDescent="0.25">
      <c r="A48" s="40"/>
      <c r="B48" s="81" t="s">
        <v>56</v>
      </c>
      <c r="C48" s="82"/>
      <c r="D48" s="82"/>
      <c r="E48" s="82"/>
      <c r="F48" s="82"/>
      <c r="G48" s="90"/>
      <c r="H48" s="18">
        <f>SUM(H46:H47)</f>
        <v>0</v>
      </c>
    </row>
    <row r="49" spans="1:8" ht="7.5" customHeight="1" thickBot="1" x14ac:dyDescent="0.25">
      <c r="C49" s="4"/>
      <c r="D49" s="4"/>
      <c r="E49" s="4"/>
      <c r="F49" s="4"/>
    </row>
    <row r="50" spans="1:8" ht="18" customHeight="1" thickBot="1" x14ac:dyDescent="0.25">
      <c r="B50" s="83" t="s">
        <v>13</v>
      </c>
      <c r="C50" s="84"/>
      <c r="D50" s="84"/>
      <c r="E50" s="84"/>
      <c r="F50" s="84"/>
      <c r="G50" s="84"/>
      <c r="H50" s="85"/>
    </row>
    <row r="51" spans="1:8" ht="28.5" customHeight="1" x14ac:dyDescent="0.2">
      <c r="A51" s="40"/>
      <c r="B51" s="49" t="s">
        <v>1</v>
      </c>
      <c r="C51" s="98" t="s">
        <v>2</v>
      </c>
      <c r="D51" s="99"/>
      <c r="E51" s="49" t="s">
        <v>3</v>
      </c>
      <c r="F51" s="45" t="s">
        <v>4</v>
      </c>
      <c r="G51" s="46" t="s">
        <v>53</v>
      </c>
      <c r="H51" s="47" t="s">
        <v>57</v>
      </c>
    </row>
    <row r="52" spans="1:8" ht="18" customHeight="1" x14ac:dyDescent="0.2">
      <c r="B52" s="42" t="s">
        <v>24</v>
      </c>
      <c r="C52" s="91" t="s">
        <v>18</v>
      </c>
      <c r="D52" s="92"/>
      <c r="E52" s="37">
        <v>6</v>
      </c>
      <c r="F52" s="8" t="s">
        <v>0</v>
      </c>
      <c r="G52" s="20"/>
      <c r="H52" s="17">
        <f>SUM(G52*E52)</f>
        <v>0</v>
      </c>
    </row>
    <row r="53" spans="1:8" ht="18" customHeight="1" x14ac:dyDescent="0.2">
      <c r="B53" s="42" t="s">
        <v>25</v>
      </c>
      <c r="C53" s="93" t="s">
        <v>17</v>
      </c>
      <c r="D53" s="94"/>
      <c r="E53" s="37">
        <v>1</v>
      </c>
      <c r="F53" s="8" t="s">
        <v>0</v>
      </c>
      <c r="G53" s="20"/>
      <c r="H53" s="17">
        <f t="shared" ref="H53:H63" si="3">SUM(G53*E53)</f>
        <v>0</v>
      </c>
    </row>
    <row r="54" spans="1:8" ht="18" customHeight="1" x14ac:dyDescent="0.2">
      <c r="B54" s="42" t="s">
        <v>26</v>
      </c>
      <c r="C54" s="93" t="s">
        <v>20</v>
      </c>
      <c r="D54" s="94"/>
      <c r="E54" s="37">
        <v>1</v>
      </c>
      <c r="F54" s="8" t="s">
        <v>0</v>
      </c>
      <c r="G54" s="20"/>
      <c r="H54" s="17">
        <f t="shared" si="3"/>
        <v>0</v>
      </c>
    </row>
    <row r="55" spans="1:8" ht="18" customHeight="1" x14ac:dyDescent="0.2">
      <c r="B55" s="42" t="s">
        <v>27</v>
      </c>
      <c r="C55" s="95" t="s">
        <v>43</v>
      </c>
      <c r="D55" s="96"/>
      <c r="E55" s="37">
        <v>1</v>
      </c>
      <c r="F55" s="8" t="s">
        <v>0</v>
      </c>
      <c r="G55" s="20"/>
      <c r="H55" s="17">
        <f t="shared" si="3"/>
        <v>0</v>
      </c>
    </row>
    <row r="56" spans="1:8" ht="18" customHeight="1" x14ac:dyDescent="0.2">
      <c r="B56" s="42" t="s">
        <v>28</v>
      </c>
      <c r="C56" s="89" t="s">
        <v>40</v>
      </c>
      <c r="D56" s="89"/>
      <c r="E56" s="37">
        <v>1</v>
      </c>
      <c r="F56" s="8" t="s">
        <v>0</v>
      </c>
      <c r="G56" s="21"/>
      <c r="H56" s="17">
        <f t="shared" si="3"/>
        <v>0</v>
      </c>
    </row>
    <row r="57" spans="1:8" ht="18" customHeight="1" x14ac:dyDescent="0.2">
      <c r="B57" s="42" t="s">
        <v>29</v>
      </c>
      <c r="C57" s="89" t="s">
        <v>44</v>
      </c>
      <c r="D57" s="89"/>
      <c r="E57" s="37">
        <v>1</v>
      </c>
      <c r="F57" s="9" t="s">
        <v>0</v>
      </c>
      <c r="G57" s="22"/>
      <c r="H57" s="17">
        <f t="shared" si="3"/>
        <v>0</v>
      </c>
    </row>
    <row r="58" spans="1:8" ht="18" customHeight="1" x14ac:dyDescent="0.2">
      <c r="B58" s="52"/>
      <c r="C58" s="89" t="s">
        <v>41</v>
      </c>
      <c r="D58" s="89"/>
      <c r="E58" s="37">
        <v>1</v>
      </c>
      <c r="F58" s="9" t="s">
        <v>0</v>
      </c>
      <c r="G58" s="22"/>
      <c r="H58" s="17">
        <f t="shared" si="3"/>
        <v>0</v>
      </c>
    </row>
    <row r="59" spans="1:8" ht="18" customHeight="1" x14ac:dyDescent="0.2">
      <c r="B59" s="52"/>
      <c r="C59" s="89" t="s">
        <v>42</v>
      </c>
      <c r="D59" s="89"/>
      <c r="E59" s="37">
        <v>1</v>
      </c>
      <c r="F59" s="9" t="s">
        <v>0</v>
      </c>
      <c r="G59" s="22"/>
      <c r="H59" s="17">
        <f t="shared" si="3"/>
        <v>0</v>
      </c>
    </row>
    <row r="60" spans="1:8" ht="18" customHeight="1" x14ac:dyDescent="0.2">
      <c r="B60" s="53"/>
      <c r="C60" s="89" t="s">
        <v>11</v>
      </c>
      <c r="D60" s="89"/>
      <c r="E60" s="37">
        <v>1</v>
      </c>
      <c r="F60" s="9" t="s">
        <v>5</v>
      </c>
      <c r="G60" s="22"/>
      <c r="H60" s="17">
        <f t="shared" si="3"/>
        <v>0</v>
      </c>
    </row>
    <row r="61" spans="1:8" ht="36.75" customHeight="1" x14ac:dyDescent="0.2">
      <c r="B61" s="53"/>
      <c r="C61" s="89" t="s">
        <v>16</v>
      </c>
      <c r="D61" s="89"/>
      <c r="E61" s="37">
        <v>50</v>
      </c>
      <c r="F61" s="9" t="s">
        <v>8</v>
      </c>
      <c r="G61" s="22"/>
      <c r="H61" s="17">
        <f t="shared" si="3"/>
        <v>0</v>
      </c>
    </row>
    <row r="62" spans="1:8" ht="55.5" customHeight="1" x14ac:dyDescent="0.2">
      <c r="B62" s="53"/>
      <c r="C62" s="73" t="s">
        <v>7</v>
      </c>
      <c r="D62" s="73"/>
      <c r="E62" s="37">
        <v>4</v>
      </c>
      <c r="F62" s="9" t="s">
        <v>0</v>
      </c>
      <c r="G62" s="22"/>
      <c r="H62" s="17">
        <f t="shared" si="3"/>
        <v>0</v>
      </c>
    </row>
    <row r="63" spans="1:8" ht="18" customHeight="1" x14ac:dyDescent="0.2">
      <c r="B63" s="54"/>
      <c r="C63" s="89" t="s">
        <v>6</v>
      </c>
      <c r="D63" s="89"/>
      <c r="E63" s="37">
        <v>7</v>
      </c>
      <c r="F63" s="9" t="s">
        <v>5</v>
      </c>
      <c r="G63" s="22"/>
      <c r="H63" s="17">
        <f t="shared" si="3"/>
        <v>0</v>
      </c>
    </row>
    <row r="64" spans="1:8" ht="18" customHeight="1" x14ac:dyDescent="0.2">
      <c r="A64" s="40"/>
      <c r="B64" s="79" t="s">
        <v>54</v>
      </c>
      <c r="C64" s="79"/>
      <c r="D64" s="79"/>
      <c r="E64" s="79"/>
      <c r="F64" s="79"/>
      <c r="G64" s="80"/>
      <c r="H64" s="23">
        <f>SUM(H52:H63)</f>
        <v>0</v>
      </c>
    </row>
    <row r="65" spans="1:10" ht="18" customHeight="1" x14ac:dyDescent="0.2">
      <c r="A65" s="40"/>
      <c r="B65" s="79" t="s">
        <v>55</v>
      </c>
      <c r="C65" s="79"/>
      <c r="D65" s="79"/>
      <c r="E65" s="79"/>
      <c r="F65" s="79"/>
      <c r="G65" s="80"/>
      <c r="H65" s="23">
        <f>SUM((H64/100)*20)</f>
        <v>0</v>
      </c>
    </row>
    <row r="66" spans="1:10" ht="18" customHeight="1" thickBot="1" x14ac:dyDescent="0.25">
      <c r="A66" s="40"/>
      <c r="B66" s="81" t="s">
        <v>56</v>
      </c>
      <c r="C66" s="82"/>
      <c r="D66" s="82"/>
      <c r="E66" s="82"/>
      <c r="F66" s="82"/>
      <c r="G66" s="90"/>
      <c r="H66" s="18">
        <f>SUM(H64:H65)</f>
        <v>0</v>
      </c>
    </row>
    <row r="67" spans="1:10" ht="7.5" customHeight="1" thickBot="1" x14ac:dyDescent="0.3">
      <c r="C67" s="5"/>
      <c r="D67" s="6"/>
      <c r="E67" s="5"/>
      <c r="F67" s="5"/>
    </row>
    <row r="68" spans="1:10" ht="15" customHeight="1" thickBot="1" x14ac:dyDescent="0.25">
      <c r="A68" s="40"/>
      <c r="B68" s="83" t="s">
        <v>12</v>
      </c>
      <c r="C68" s="84"/>
      <c r="D68" s="84"/>
      <c r="E68" s="84"/>
      <c r="F68" s="84"/>
      <c r="G68" s="84"/>
      <c r="H68" s="85"/>
    </row>
    <row r="69" spans="1:10" ht="13.5" customHeight="1" x14ac:dyDescent="0.2">
      <c r="B69" s="48" t="s">
        <v>1</v>
      </c>
      <c r="C69" s="86" t="s">
        <v>2</v>
      </c>
      <c r="D69" s="87"/>
      <c r="E69" s="45" t="s">
        <v>3</v>
      </c>
      <c r="F69" s="55" t="s">
        <v>4</v>
      </c>
      <c r="G69" s="46" t="s">
        <v>53</v>
      </c>
      <c r="H69" s="47" t="s">
        <v>58</v>
      </c>
      <c r="I69" s="7"/>
      <c r="J69" s="7"/>
    </row>
    <row r="70" spans="1:10" x14ac:dyDescent="0.2">
      <c r="B70" s="51" t="s">
        <v>22</v>
      </c>
      <c r="C70" s="88" t="s">
        <v>19</v>
      </c>
      <c r="D70" s="88"/>
      <c r="E70" s="37">
        <v>10</v>
      </c>
      <c r="F70" s="25" t="s">
        <v>0</v>
      </c>
      <c r="G70" s="20"/>
      <c r="H70" s="17">
        <f>SUM(G70*E70)</f>
        <v>0</v>
      </c>
      <c r="I70" s="7"/>
      <c r="J70" s="7"/>
    </row>
    <row r="71" spans="1:10" ht="17.25" customHeight="1" x14ac:dyDescent="0.2">
      <c r="B71" s="51" t="s">
        <v>23</v>
      </c>
      <c r="C71" s="88" t="s">
        <v>21</v>
      </c>
      <c r="D71" s="88"/>
      <c r="E71" s="37">
        <v>5</v>
      </c>
      <c r="F71" s="25" t="s">
        <v>0</v>
      </c>
      <c r="G71" s="20"/>
      <c r="H71" s="17">
        <f t="shared" ref="H71:H74" si="4">SUM(G71*E71)</f>
        <v>0</v>
      </c>
      <c r="I71" s="7"/>
      <c r="J71" s="7"/>
    </row>
    <row r="72" spans="1:10" ht="30.75" customHeight="1" x14ac:dyDescent="0.2">
      <c r="B72" s="50"/>
      <c r="C72" s="89" t="s">
        <v>15</v>
      </c>
      <c r="D72" s="89"/>
      <c r="E72" s="37">
        <v>50</v>
      </c>
      <c r="F72" s="25" t="s">
        <v>8</v>
      </c>
      <c r="G72" s="20"/>
      <c r="H72" s="17">
        <f t="shared" si="4"/>
        <v>0</v>
      </c>
      <c r="I72" s="7"/>
      <c r="J72" s="7"/>
    </row>
    <row r="73" spans="1:10" ht="57.75" customHeight="1" x14ac:dyDescent="0.2">
      <c r="B73" s="50"/>
      <c r="C73" s="73" t="s">
        <v>7</v>
      </c>
      <c r="D73" s="73"/>
      <c r="E73" s="37">
        <v>5</v>
      </c>
      <c r="F73" s="25" t="s">
        <v>0</v>
      </c>
      <c r="G73" s="20"/>
      <c r="H73" s="17">
        <f t="shared" si="4"/>
        <v>0</v>
      </c>
      <c r="I73" s="7"/>
      <c r="J73" s="7"/>
    </row>
    <row r="74" spans="1:10" x14ac:dyDescent="0.2">
      <c r="B74" s="50"/>
      <c r="C74" s="74" t="s">
        <v>6</v>
      </c>
      <c r="D74" s="75"/>
      <c r="E74" s="57">
        <v>10</v>
      </c>
      <c r="F74" s="58" t="s">
        <v>5</v>
      </c>
      <c r="G74" s="21"/>
      <c r="H74" s="17">
        <f t="shared" si="4"/>
        <v>0</v>
      </c>
      <c r="I74" s="7"/>
      <c r="J74" s="7"/>
    </row>
    <row r="75" spans="1:10" ht="12.75" customHeight="1" x14ac:dyDescent="0.2">
      <c r="B75" s="76" t="s">
        <v>54</v>
      </c>
      <c r="C75" s="77"/>
      <c r="D75" s="77"/>
      <c r="E75" s="77"/>
      <c r="F75" s="77"/>
      <c r="G75" s="77"/>
      <c r="H75" s="23">
        <f>SUM(H70:H74)</f>
        <v>0</v>
      </c>
      <c r="I75" s="7"/>
      <c r="J75" s="7"/>
    </row>
    <row r="76" spans="1:10" x14ac:dyDescent="0.2">
      <c r="B76" s="78" t="s">
        <v>55</v>
      </c>
      <c r="C76" s="79"/>
      <c r="D76" s="79"/>
      <c r="E76" s="79"/>
      <c r="F76" s="79"/>
      <c r="G76" s="80"/>
      <c r="H76" s="56">
        <f>SUM((H75/100)*20)</f>
        <v>0</v>
      </c>
      <c r="I76" s="7"/>
      <c r="J76" s="7"/>
    </row>
    <row r="77" spans="1:10" ht="13.5" customHeight="1" thickBot="1" x14ac:dyDescent="0.25">
      <c r="B77" s="81" t="s">
        <v>56</v>
      </c>
      <c r="C77" s="82"/>
      <c r="D77" s="82"/>
      <c r="E77" s="82"/>
      <c r="F77" s="82"/>
      <c r="G77" s="82"/>
      <c r="H77" s="18">
        <f>SUM(H75:H76)</f>
        <v>0</v>
      </c>
      <c r="I77" s="7"/>
      <c r="J77" s="7"/>
    </row>
    <row r="78" spans="1:10" x14ac:dyDescent="0.2">
      <c r="C78" s="1"/>
      <c r="D78" s="1"/>
      <c r="E78" s="1"/>
      <c r="F78" s="1"/>
      <c r="G78" s="1"/>
      <c r="H78" s="24"/>
      <c r="I78" s="7"/>
      <c r="J78" s="7"/>
    </row>
    <row r="81" spans="1:9" x14ac:dyDescent="0.2">
      <c r="A81" s="61" t="s">
        <v>75</v>
      </c>
      <c r="F81" s="61"/>
      <c r="G81" s="61"/>
      <c r="H81" s="61"/>
    </row>
    <row r="82" spans="1:9" ht="25.5" customHeight="1" x14ac:dyDescent="0.2">
      <c r="F82" s="71" t="s">
        <v>76</v>
      </c>
      <c r="G82" s="71"/>
      <c r="H82" s="71"/>
    </row>
    <row r="83" spans="1:9" ht="13.5" x14ac:dyDescent="0.2">
      <c r="A83" s="59"/>
      <c r="B83"/>
      <c r="C83"/>
      <c r="D83"/>
      <c r="E83"/>
      <c r="F83" s="70" t="s">
        <v>77</v>
      </c>
      <c r="G83" s="70"/>
      <c r="H83" s="70"/>
    </row>
    <row r="84" spans="1:9" x14ac:dyDescent="0.2">
      <c r="A84"/>
      <c r="B84"/>
      <c r="C84"/>
      <c r="D84"/>
      <c r="E84"/>
      <c r="F84"/>
      <c r="G84"/>
    </row>
    <row r="85" spans="1:9" ht="56.25" customHeight="1" x14ac:dyDescent="0.2">
      <c r="A85" s="60" t="s">
        <v>78</v>
      </c>
      <c r="B85"/>
      <c r="C85"/>
      <c r="D85"/>
      <c r="E85"/>
      <c r="F85"/>
      <c r="G85"/>
      <c r="H85"/>
      <c r="I85"/>
    </row>
  </sheetData>
  <mergeCells count="73">
    <mergeCell ref="B32:G32"/>
    <mergeCell ref="B33:G33"/>
    <mergeCell ref="B35:H35"/>
    <mergeCell ref="C26:D26"/>
    <mergeCell ref="C27:D27"/>
    <mergeCell ref="C28:D28"/>
    <mergeCell ref="C29:D29"/>
    <mergeCell ref="C30:D30"/>
    <mergeCell ref="B16:F16"/>
    <mergeCell ref="B17:F17"/>
    <mergeCell ref="B18:F18"/>
    <mergeCell ref="C23:D23"/>
    <mergeCell ref="B31:G31"/>
    <mergeCell ref="C22:D22"/>
    <mergeCell ref="B21:H21"/>
    <mergeCell ref="B20:H20"/>
    <mergeCell ref="B46:G46"/>
    <mergeCell ref="B3:H3"/>
    <mergeCell ref="B4:C4"/>
    <mergeCell ref="B5:C5"/>
    <mergeCell ref="B6:C6"/>
    <mergeCell ref="C25:D25"/>
    <mergeCell ref="B7:C7"/>
    <mergeCell ref="B8:C8"/>
    <mergeCell ref="D4:G4"/>
    <mergeCell ref="D6:G6"/>
    <mergeCell ref="D7:G7"/>
    <mergeCell ref="D8:G8"/>
    <mergeCell ref="D5:G5"/>
    <mergeCell ref="B47:G47"/>
    <mergeCell ref="B48:G48"/>
    <mergeCell ref="B10:D10"/>
    <mergeCell ref="C51:D51"/>
    <mergeCell ref="B50:H50"/>
    <mergeCell ref="C41:D41"/>
    <mergeCell ref="C42:D42"/>
    <mergeCell ref="C43:D43"/>
    <mergeCell ref="C44:D44"/>
    <mergeCell ref="C45:D45"/>
    <mergeCell ref="C37:D37"/>
    <mergeCell ref="C36:D36"/>
    <mergeCell ref="C38:D38"/>
    <mergeCell ref="C39:D39"/>
    <mergeCell ref="C40:D40"/>
    <mergeCell ref="C24:D24"/>
    <mergeCell ref="C52:D52"/>
    <mergeCell ref="C53:D53"/>
    <mergeCell ref="C54:D54"/>
    <mergeCell ref="C55:D55"/>
    <mergeCell ref="C56:D56"/>
    <mergeCell ref="B65:G65"/>
    <mergeCell ref="B66:G66"/>
    <mergeCell ref="C57:D57"/>
    <mergeCell ref="C58:D58"/>
    <mergeCell ref="C59:D59"/>
    <mergeCell ref="C60:D60"/>
    <mergeCell ref="C61:D61"/>
    <mergeCell ref="F83:H83"/>
    <mergeCell ref="F82:H82"/>
    <mergeCell ref="D1:F1"/>
    <mergeCell ref="C73:D73"/>
    <mergeCell ref="C74:D74"/>
    <mergeCell ref="B75:G75"/>
    <mergeCell ref="B76:G76"/>
    <mergeCell ref="B77:G77"/>
    <mergeCell ref="B68:H68"/>
    <mergeCell ref="C69:D69"/>
    <mergeCell ref="C70:D70"/>
    <mergeCell ref="C71:D71"/>
    <mergeCell ref="C72:D72"/>
    <mergeCell ref="C62:D62"/>
    <mergeCell ref="C63:D63"/>
    <mergeCell ref="B64:G64"/>
  </mergeCells>
  <phoneticPr fontId="1" type="noConversion"/>
  <pageMargins left="0.55118110236220474" right="0.55118110236220474" top="0.59055118110236227" bottom="0.59055118110236227" header="0.51181102362204722" footer="0.51181102362204722"/>
  <pageSetup paperSize="9" scale="83" fitToHeight="0" orientation="portrait" r:id="rId1"/>
  <headerFooter alignWithMargins="0">
    <oddFooter>&amp;C&amp;"Garamond,Krepko"&amp;8Page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Klimatizácie</vt:lpstr>
    </vt:vector>
  </TitlesOfParts>
  <Company>COM KLIMA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</dc:creator>
  <cp:lastModifiedBy>Trnková, Katarína</cp:lastModifiedBy>
  <cp:lastPrinted>2021-06-01T08:18:37Z</cp:lastPrinted>
  <dcterms:created xsi:type="dcterms:W3CDTF">2007-11-09T13:42:47Z</dcterms:created>
  <dcterms:modified xsi:type="dcterms:W3CDTF">2021-07-06T06:51:51Z</dcterms:modified>
</cp:coreProperties>
</file>